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<sst xmlns="http://schemas.openxmlformats.org/spreadsheetml/2006/main" count="57" uniqueCount="51">
  <si>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</si>
  <si>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</si>
  <si>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</si>
  <si>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</si>
  <si>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</si>
  <si>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</si>
  <si>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</si>
  <si>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</si>
  <si>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</si>
  <si>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</si>
  <si>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</si>
  <si>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</si>
  <si>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</si>
  <si>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</si>
  <si>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</si>
  <si>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</si>
  <si>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</si>
  <si>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</si>
  <si>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</si>
  <si>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</si>
  <si>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</si>
  <si>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</si>
  <si>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</si>
  <si>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</si>
  <si>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</si>
  <si>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</si>
  <si>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</si>
  <si>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</si>
  <si>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</si>
  <si>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Faktor/
Coefficient/ Fattore</t>
  </si>
  <si>
    <t>Produkt/
Produits/
Prodotto</t>
  </si>
  <si>
    <t xml:space="preserve">: 10 = Gesamtnote* /
           Note globale* /
           Nota globale*
</t>
  </si>
  <si>
    <t>Nummer / 
Numéro / Numero:</t>
  </si>
  <si>
    <t>Prüfungsdatum / 
Date de l'examen / 
Data dell'esame:</t>
  </si>
  <si>
    <t>Noten*/ Notes*/ 
Note*</t>
  </si>
  <si>
    <t xml:space="preserve">         Note des Qualifikationsbereichs*/
         Note du domaine de qualification* /
         Nota di settore di qualificazione*</t>
  </si>
  <si>
    <r>
      <t xml:space="preserve">Qualifikationsbereich Vorgegebene Praktische Arbeit VPA </t>
    </r>
    <r>
      <rPr>
        <sz val="9"/>
        <rFont val="Arial"/>
        <family val="2"/>
      </rPr>
      <t xml:space="preserve">(8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(8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(8 ore)</t>
    </r>
  </si>
  <si>
    <t>d.</t>
  </si>
  <si>
    <t xml:space="preserve">Praktische Arbeit /Travail pratique / Lavoro pratico </t>
  </si>
  <si>
    <t>Erfahrungsnote "erweiterte Grundkompetenzen" /
Note d’expérience "compétences de base élargies" /
Nota dei luoghi di formazione "competenze di base estese"</t>
  </si>
  <si>
    <t>Erfahrungsnote "Informatikkompetenzen"/
Note d’expérience "compétences en informatique"/
Nota dei luoghi di formazione "competenze informatiche"</t>
  </si>
  <si>
    <t>VPA / TPP / LPP</t>
  </si>
  <si>
    <t>ICT-Fachfrau EFZ / ICT-Fachmann EFZ</t>
  </si>
  <si>
    <t>Opératrice en informatique CFC / Opérateur en informatique CFC</t>
  </si>
  <si>
    <t>Operatrice informatica AFC / Operatore informatico AFC</t>
  </si>
  <si>
    <t xml:space="preserve">Die Prüfung ist bestanden, wenn weder die Note des Qualifikationsbereiches "Praktische Arbeit", die Erfahrungsnote "Informatikkompetenzen" noch die Gesamtnote den Wert 4 unterschreitet. / L'examen est réussi si la note de domaine de qualification "Travail pratique", la note d'expérience "compétences en informatique" et la note globale sont égales ou supérieures à 4,0. / L’esame finale è superato se per il campo di qualificazione "Lavoro pratico", la nota dei luoghi di formazione "competenze informatiche" e la nota complessiva raggiunge o supera il 4. </t>
  </si>
  <si>
    <t>Erfahrungsnote "Informatikkompetenzen" / Note d'expérience « Compétences en informatique » / Nota delle «competenze informatiche»</t>
  </si>
  <si>
    <t>Total</t>
  </si>
  <si>
    <t>Überbetriebliche Kurse /
Cours interentreprises /
Corsi interaziendali</t>
  </si>
  <si>
    <t>Module Berufsfachschule /                                                      Modules école professionnelle /                                                  Moduli scuola professionale</t>
  </si>
  <si>
    <t>Gemäss der Verordnung über die berufliche Grundbildung vom 24.11.2017 / Ordonnances sur la formation professionnelle initiale 24.11.2017 / 
Ordinanze sulla formazione professionale di base 24.11.2017</t>
  </si>
</sst>
</file>

<file path=xl/styles.xml><?xml version="1.0" encoding="utf-8"?>
<styleSheet xmlns="http://schemas.openxmlformats.org/spreadsheetml/2006/main">
  <numFmts count="4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&quot;€&quot;\ * #,##0.00_ ;_ &quot;€&quot;\ * \-#,##0.00_ ;_ &quot;€&quot;\ * &quot;-&quot;??_ ;_ @_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0.0"/>
    <numFmt numFmtId="186" formatCode="0;\-0;;@"/>
    <numFmt numFmtId="187" formatCode="0;\-0;@"/>
    <numFmt numFmtId="188" formatCode="0;\-@"/>
    <numFmt numFmtId="189" formatCode="0;\-"/>
    <numFmt numFmtId="190" formatCode="_ * #,##0.0_ ;_ * \-#,##0.0_ ;_ * &quot;-&quot;??_ ;_ @_ 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[$-807]dddd\,\ d\.\ mmmm\ yyyy"/>
    <numFmt numFmtId="198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85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85" fontId="4" fillId="0" borderId="20" xfId="0" applyNumberFormat="1" applyFont="1" applyFill="1" applyBorder="1" applyAlignment="1" applyProtection="1">
      <alignment horizontal="center" vertical="center"/>
      <protection/>
    </xf>
    <xf numFmtId="185" fontId="4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top" wrapText="1"/>
    </xf>
    <xf numFmtId="185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85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85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5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9" fontId="4" fillId="0" borderId="21" xfId="51" applyFont="1" applyFill="1" applyBorder="1" applyAlignment="1" applyProtection="1">
      <alignment horizontal="center" vertical="center"/>
      <protection/>
    </xf>
    <xf numFmtId="185" fontId="3" fillId="0" borderId="21" xfId="0" applyNumberFormat="1" applyFont="1" applyBorder="1" applyAlignment="1">
      <alignment horizontal="left" vertical="center" wrapText="1"/>
    </xf>
    <xf numFmtId="0" fontId="9" fillId="0" borderId="21" xfId="0" applyFont="1" applyFill="1" applyBorder="1" applyAlignment="1">
      <alignment vertical="top" wrapText="1"/>
    </xf>
    <xf numFmtId="0" fontId="3" fillId="0" borderId="23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85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185" fontId="4" fillId="0" borderId="22" xfId="0" applyNumberFormat="1" applyFont="1" applyFill="1" applyBorder="1" applyAlignment="1" applyProtection="1">
      <alignment horizontal="center" vertical="center"/>
      <protection locked="0"/>
    </xf>
    <xf numFmtId="185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2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49" fontId="3" fillId="0" borderId="28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center" vertical="top" wrapText="1"/>
      <protection locked="0"/>
    </xf>
    <xf numFmtId="49" fontId="3" fillId="0" borderId="27" xfId="0" applyNumberFormat="1" applyFont="1" applyBorder="1" applyAlignment="1" applyProtection="1">
      <alignment horizontal="center" vertical="top" wrapText="1"/>
      <protection locked="0"/>
    </xf>
    <xf numFmtId="49" fontId="3" fillId="0" borderId="28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/>
    </xf>
    <xf numFmtId="0" fontId="4" fillId="0" borderId="18" xfId="0" applyFont="1" applyBorder="1" applyAlignment="1" applyProtection="1">
      <alignment/>
      <protection locked="0"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85" fontId="5" fillId="0" borderId="22" xfId="0" applyNumberFormat="1" applyFont="1" applyFill="1" applyBorder="1" applyAlignment="1" applyProtection="1">
      <alignment horizontal="left" vertical="top"/>
      <protection locked="0"/>
    </xf>
    <xf numFmtId="185" fontId="5" fillId="0" borderId="27" xfId="0" applyNumberFormat="1" applyFont="1" applyFill="1" applyBorder="1" applyAlignment="1" applyProtection="1">
      <alignment horizontal="left" vertical="top"/>
      <protection locked="0"/>
    </xf>
    <xf numFmtId="185" fontId="5" fillId="0" borderId="28" xfId="0" applyNumberFormat="1" applyFont="1" applyFill="1" applyBorder="1" applyAlignment="1" applyProtection="1">
      <alignment horizontal="left" vertical="top"/>
      <protection locked="0"/>
    </xf>
    <xf numFmtId="185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1" xfId="0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0" zoomScaleNormal="110" zoomScalePageLayoutView="0" workbookViewId="0" topLeftCell="A2">
      <selection activeCell="A8" sqref="A8:G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88605</v>
      </c>
      <c r="B1" s="64" t="s">
        <v>42</v>
      </c>
      <c r="C1" s="64"/>
      <c r="D1" s="64"/>
      <c r="E1" s="65"/>
      <c r="F1" s="63" t="s">
        <v>33</v>
      </c>
      <c r="G1" s="24"/>
    </row>
    <row r="2" spans="2:7" s="3" customFormat="1" ht="14.25" customHeight="1">
      <c r="B2" s="64" t="s">
        <v>43</v>
      </c>
      <c r="C2" s="64"/>
      <c r="D2" s="64"/>
      <c r="E2" s="65"/>
      <c r="F2" s="63"/>
      <c r="G2" s="10"/>
    </row>
    <row r="3" spans="2:7" s="3" customFormat="1" ht="14.25" customHeight="1">
      <c r="B3" s="64" t="s">
        <v>44</v>
      </c>
      <c r="C3" s="64"/>
      <c r="D3" s="64"/>
      <c r="E3" s="65"/>
      <c r="F3" s="66" t="s">
        <v>32</v>
      </c>
      <c r="G3" s="21"/>
    </row>
    <row r="4" s="3" customFormat="1" ht="21" customHeight="1" thickBot="1">
      <c r="F4" s="67"/>
    </row>
    <row r="5" spans="1:8" s="2" customFormat="1" ht="17.25" customHeight="1">
      <c r="A5" s="18"/>
      <c r="B5" s="85" t="s">
        <v>12</v>
      </c>
      <c r="C5" s="85"/>
      <c r="D5" s="85"/>
      <c r="E5" s="85"/>
      <c r="F5" s="85"/>
      <c r="G5" s="19"/>
      <c r="H5" s="11"/>
    </row>
    <row r="6" spans="1:8" s="2" customFormat="1" ht="17.25" customHeight="1" thickBot="1">
      <c r="A6" s="86" t="s">
        <v>25</v>
      </c>
      <c r="B6" s="87"/>
      <c r="C6" s="87"/>
      <c r="D6" s="87"/>
      <c r="E6" s="87"/>
      <c r="F6" s="87"/>
      <c r="G6" s="88"/>
      <c r="H6" s="11"/>
    </row>
    <row r="7" s="3" customFormat="1" ht="11.25" customHeight="1"/>
    <row r="8" spans="1:7" s="3" customFormat="1" ht="21" customHeight="1">
      <c r="A8" s="89" t="s">
        <v>50</v>
      </c>
      <c r="B8" s="89"/>
      <c r="C8" s="89"/>
      <c r="D8" s="89"/>
      <c r="E8" s="89"/>
      <c r="F8" s="89"/>
      <c r="G8" s="89"/>
    </row>
    <row r="9" s="2" customFormat="1" ht="12.75"/>
    <row r="10" spans="1:7" s="5" customFormat="1" ht="12" customHeight="1">
      <c r="A10" s="84" t="s">
        <v>26</v>
      </c>
      <c r="B10" s="84"/>
      <c r="C10" s="84"/>
      <c r="D10" s="84"/>
      <c r="E10" s="84"/>
      <c r="F10" s="84"/>
      <c r="G10" s="84"/>
    </row>
    <row r="11" s="3" customFormat="1" ht="9"/>
    <row r="12" spans="1:7" s="3" customFormat="1" ht="9">
      <c r="A12" s="90" t="s">
        <v>0</v>
      </c>
      <c r="B12" s="90"/>
      <c r="C12" s="61"/>
      <c r="D12" s="61"/>
      <c r="E12" s="61"/>
      <c r="F12" s="61"/>
      <c r="G12" s="61"/>
    </row>
    <row r="13" spans="1:7" s="5" customFormat="1" ht="10.5" customHeight="1">
      <c r="A13" s="91"/>
      <c r="B13" s="91"/>
      <c r="C13" s="60"/>
      <c r="D13" s="60"/>
      <c r="E13" s="60"/>
      <c r="F13" s="60"/>
      <c r="G13" s="60"/>
    </row>
    <row r="14" s="3" customFormat="1" ht="9"/>
    <row r="15" spans="1:7" s="3" customFormat="1" ht="9">
      <c r="A15" s="90" t="s">
        <v>3</v>
      </c>
      <c r="B15" s="90"/>
      <c r="C15" s="62"/>
      <c r="D15" s="61"/>
      <c r="E15" s="61"/>
      <c r="F15" s="61"/>
      <c r="G15" s="61"/>
    </row>
    <row r="16" spans="1:8" s="5" customFormat="1" ht="12">
      <c r="A16" s="91"/>
      <c r="B16" s="91"/>
      <c r="C16" s="60"/>
      <c r="D16" s="60"/>
      <c r="E16" s="60"/>
      <c r="F16" s="60"/>
      <c r="G16" s="60"/>
      <c r="H16" s="43"/>
    </row>
    <row r="17" s="3" customFormat="1" ht="9">
      <c r="H17" s="33"/>
    </row>
    <row r="18" spans="1:8" s="3" customFormat="1" ht="8.25" customHeight="1">
      <c r="A18" s="59" t="s">
        <v>24</v>
      </c>
      <c r="B18" s="59"/>
      <c r="C18" s="40"/>
      <c r="D18" s="41"/>
      <c r="E18" s="42"/>
      <c r="F18" s="42"/>
      <c r="G18" s="42"/>
      <c r="H18" s="42"/>
    </row>
    <row r="19" spans="1:8" s="5" customFormat="1" ht="18" customHeight="1">
      <c r="A19" s="59"/>
      <c r="B19" s="59"/>
      <c r="C19" s="60"/>
      <c r="D19" s="60"/>
      <c r="E19" s="60"/>
      <c r="F19" s="60"/>
      <c r="G19" s="60"/>
      <c r="H19" s="42"/>
    </row>
    <row r="20" s="2" customFormat="1" ht="13.5" customHeight="1"/>
    <row r="21" spans="1:7" s="3" customFormat="1" ht="7.5" customHeight="1">
      <c r="A21" s="12"/>
      <c r="B21" s="13"/>
      <c r="C21" s="13"/>
      <c r="D21" s="13"/>
      <c r="E21" s="13"/>
      <c r="F21" s="13"/>
      <c r="G21" s="14"/>
    </row>
    <row r="22" spans="1:7" s="5" customFormat="1" ht="12">
      <c r="A22" s="68" t="s">
        <v>1</v>
      </c>
      <c r="B22" s="69"/>
      <c r="C22" s="69"/>
      <c r="D22" s="69"/>
      <c r="E22" s="69"/>
      <c r="F22" s="69"/>
      <c r="G22" s="70"/>
    </row>
    <row r="23" spans="1:7" s="3" customFormat="1" ht="9">
      <c r="A23" s="71" t="s">
        <v>27</v>
      </c>
      <c r="B23" s="72"/>
      <c r="C23" s="72"/>
      <c r="D23" s="72"/>
      <c r="E23" s="72"/>
      <c r="F23" s="72"/>
      <c r="G23" s="73"/>
    </row>
    <row r="24" spans="1:7" s="3" customFormat="1" ht="7.5" customHeight="1">
      <c r="A24" s="15"/>
      <c r="B24" s="16"/>
      <c r="C24" s="16"/>
      <c r="D24" s="16"/>
      <c r="E24" s="16"/>
      <c r="F24" s="16"/>
      <c r="G24" s="17"/>
    </row>
    <row r="25" s="2" customFormat="1" ht="10.5" customHeight="1"/>
    <row r="26" spans="1:7" s="5" customFormat="1" ht="12">
      <c r="A26" s="74" t="s">
        <v>2</v>
      </c>
      <c r="B26" s="75"/>
      <c r="C26" s="75"/>
      <c r="D26" s="75"/>
      <c r="E26" s="75"/>
      <c r="F26" s="75"/>
      <c r="G26" s="75"/>
    </row>
    <row r="27" s="3" customFormat="1" ht="9"/>
    <row r="28" spans="1:7" s="3" customFormat="1" ht="30" customHeight="1">
      <c r="A28" s="76" t="s">
        <v>9</v>
      </c>
      <c r="B28" s="77"/>
      <c r="C28" s="77"/>
      <c r="D28" s="77"/>
      <c r="E28" s="77"/>
      <c r="F28" s="77"/>
      <c r="G28" s="77"/>
    </row>
    <row r="29" s="3" customFormat="1" ht="9"/>
    <row r="30" spans="1:7" s="3" customFormat="1" ht="162.75" customHeight="1">
      <c r="A30" s="78"/>
      <c r="B30" s="79"/>
      <c r="C30" s="79"/>
      <c r="D30" s="79"/>
      <c r="E30" s="79"/>
      <c r="F30" s="79"/>
      <c r="G30" s="80"/>
    </row>
    <row r="31" s="3" customFormat="1" ht="9"/>
    <row r="32" spans="1:7" s="3" customFormat="1" ht="9">
      <c r="A32" s="81" t="s">
        <v>4</v>
      </c>
      <c r="B32" s="81"/>
      <c r="C32" s="81"/>
      <c r="E32" s="81" t="s">
        <v>28</v>
      </c>
      <c r="F32" s="81"/>
      <c r="G32" s="81"/>
    </row>
    <row r="33" spans="1:7" s="3" customFormat="1" ht="9">
      <c r="A33" s="81"/>
      <c r="B33" s="81"/>
      <c r="C33" s="81"/>
      <c r="E33" s="81"/>
      <c r="F33" s="81"/>
      <c r="G33" s="81"/>
    </row>
    <row r="34" spans="1:7" s="3" customFormat="1" ht="33.75" customHeight="1">
      <c r="A34" s="94"/>
      <c r="B34" s="60"/>
      <c r="C34" s="60"/>
      <c r="E34" s="60"/>
      <c r="F34" s="60"/>
      <c r="G34" s="60"/>
    </row>
    <row r="35" spans="5:7" s="3" customFormat="1" ht="33.75" customHeight="1">
      <c r="E35" s="60"/>
      <c r="F35" s="60"/>
      <c r="G35" s="60"/>
    </row>
    <row r="36" spans="5:7" s="3" customFormat="1" ht="15" customHeight="1">
      <c r="E36" s="9"/>
      <c r="F36" s="9"/>
      <c r="G36" s="9"/>
    </row>
    <row r="37" spans="1:7" s="3" customFormat="1" ht="12" customHeight="1">
      <c r="A37" s="92" t="s">
        <v>17</v>
      </c>
      <c r="B37" s="93"/>
      <c r="C37" s="93"/>
      <c r="D37" s="93"/>
      <c r="E37" s="93"/>
      <c r="F37" s="93"/>
      <c r="G37" s="93"/>
    </row>
    <row r="38" spans="1:7" s="3" customFormat="1" ht="9">
      <c r="A38" s="93"/>
      <c r="B38" s="93"/>
      <c r="C38" s="93"/>
      <c r="D38" s="93"/>
      <c r="E38" s="93"/>
      <c r="F38" s="93"/>
      <c r="G38" s="93"/>
    </row>
    <row r="39" spans="1:7" s="3" customFormat="1" ht="15.75" customHeight="1">
      <c r="A39" s="93"/>
      <c r="B39" s="93"/>
      <c r="C39" s="93"/>
      <c r="D39" s="93"/>
      <c r="E39" s="93"/>
      <c r="F39" s="93"/>
      <c r="G39" s="93"/>
    </row>
    <row r="40" spans="1:7" s="3" customFormat="1" ht="9" hidden="1">
      <c r="A40" s="93"/>
      <c r="B40" s="93"/>
      <c r="C40" s="93"/>
      <c r="D40" s="93"/>
      <c r="E40" s="93"/>
      <c r="F40" s="93"/>
      <c r="G40" s="93"/>
    </row>
    <row r="41" spans="1:7" s="3" customFormat="1" ht="9.75" customHeight="1">
      <c r="A41" s="82" t="s">
        <v>8</v>
      </c>
      <c r="B41" s="83"/>
      <c r="C41" s="83"/>
      <c r="D41" s="83"/>
      <c r="E41" s="83"/>
      <c r="F41" s="83"/>
      <c r="G41" s="83"/>
    </row>
    <row r="42" s="3" customFormat="1" ht="120.75" customHeight="1"/>
  </sheetData>
  <sheetProtection password="CF73" sheet="1"/>
  <mergeCells count="27"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  <mergeCell ref="E32:G33"/>
    <mergeCell ref="A32:C33"/>
    <mergeCell ref="A18:B19"/>
    <mergeCell ref="C19:G19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showZeros="0" zoomScale="115" zoomScaleNormal="115" workbookViewId="0" topLeftCell="A1">
      <selection activeCell="H1" sqref="H1:J1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281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6" s="3" customFormat="1" ht="35.25" customHeight="1">
      <c r="A1" s="121">
        <v>88605</v>
      </c>
      <c r="B1" s="121"/>
      <c r="F1" s="124" t="s">
        <v>11</v>
      </c>
      <c r="G1" s="65"/>
      <c r="H1" s="122">
        <f>REPT(Vorderseite!C12,1)</f>
      </c>
      <c r="I1" s="122"/>
      <c r="J1" s="122"/>
      <c r="K1" s="46"/>
      <c r="L1" s="46"/>
      <c r="M1" s="46"/>
      <c r="N1" s="46"/>
      <c r="O1" s="46"/>
      <c r="P1" s="46"/>
    </row>
    <row r="2" spans="11:16" s="3" customFormat="1" ht="25.5" customHeight="1">
      <c r="K2" s="46"/>
      <c r="L2" s="46"/>
      <c r="M2" s="46"/>
      <c r="N2" s="46"/>
      <c r="O2" s="46"/>
      <c r="P2" s="46"/>
    </row>
    <row r="3" spans="1:16" s="3" customFormat="1" ht="12" customHeight="1">
      <c r="A3" s="123" t="s">
        <v>36</v>
      </c>
      <c r="B3" s="123"/>
      <c r="C3" s="123"/>
      <c r="D3" s="123"/>
      <c r="E3" s="123"/>
      <c r="F3" s="123"/>
      <c r="G3" s="123"/>
      <c r="H3" s="123"/>
      <c r="I3" s="123"/>
      <c r="J3" s="123"/>
      <c r="K3" s="46"/>
      <c r="L3" s="46"/>
      <c r="M3" s="46"/>
      <c r="N3" s="46"/>
      <c r="O3" s="46"/>
      <c r="P3" s="46"/>
    </row>
    <row r="4" spans="1:16" s="3" customFormat="1" ht="13.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46"/>
      <c r="L4" s="46"/>
      <c r="M4" s="46"/>
      <c r="N4" s="46"/>
      <c r="O4" s="46"/>
      <c r="P4" s="46"/>
    </row>
    <row r="5" spans="1:16" s="3" customFormat="1" ht="21" customHeight="1">
      <c r="A5" s="99"/>
      <c r="B5" s="100"/>
      <c r="C5" s="100"/>
      <c r="D5" s="101"/>
      <c r="E5" s="125" t="s">
        <v>34</v>
      </c>
      <c r="F5" s="126"/>
      <c r="G5" s="128" t="s">
        <v>5</v>
      </c>
      <c r="H5" s="129"/>
      <c r="I5" s="129"/>
      <c r="J5" s="130"/>
      <c r="K5" s="46"/>
      <c r="L5" s="46"/>
      <c r="M5" s="46"/>
      <c r="N5" s="46"/>
      <c r="O5" s="46"/>
      <c r="P5" s="46"/>
    </row>
    <row r="6" spans="1:16" s="3" customFormat="1" ht="30" customHeight="1" thickBot="1">
      <c r="A6" s="28"/>
      <c r="B6" s="107" t="s">
        <v>41</v>
      </c>
      <c r="C6" s="108"/>
      <c r="D6" s="109"/>
      <c r="E6" s="95"/>
      <c r="F6" s="96"/>
      <c r="G6" s="131"/>
      <c r="H6" s="132"/>
      <c r="I6" s="132"/>
      <c r="J6" s="133"/>
      <c r="K6" s="46"/>
      <c r="L6" s="46"/>
      <c r="M6" s="46"/>
      <c r="N6" s="46"/>
      <c r="O6" s="46"/>
      <c r="P6" s="46"/>
    </row>
    <row r="7" spans="1:16" s="3" customFormat="1" ht="28.5" customHeight="1" thickBot="1" thickTop="1">
      <c r="A7" s="25"/>
      <c r="B7" s="8"/>
      <c r="C7" s="25"/>
      <c r="D7" s="30"/>
      <c r="E7" s="134"/>
      <c r="F7" s="134"/>
      <c r="G7" s="44">
        <f>SUM(G6:G6)</f>
        <v>0</v>
      </c>
      <c r="H7" s="97" t="s">
        <v>35</v>
      </c>
      <c r="I7" s="98"/>
      <c r="J7" s="26">
        <f>E6</f>
        <v>0</v>
      </c>
      <c r="K7" s="46"/>
      <c r="L7" s="46"/>
      <c r="M7" s="46"/>
      <c r="N7" s="46"/>
      <c r="O7" s="46"/>
      <c r="P7" s="46"/>
    </row>
    <row r="8" spans="1:16" s="3" customFormat="1" ht="28.5" customHeight="1" thickTop="1">
      <c r="A8" s="25"/>
      <c r="B8" s="8"/>
      <c r="C8" s="25"/>
      <c r="D8" s="30"/>
      <c r="E8" s="37"/>
      <c r="F8" s="37"/>
      <c r="G8" s="37"/>
      <c r="H8" s="50"/>
      <c r="I8" s="50"/>
      <c r="J8" s="37"/>
      <c r="K8" s="46"/>
      <c r="L8" s="46"/>
      <c r="M8" s="46"/>
      <c r="N8" s="46"/>
      <c r="O8" s="46"/>
      <c r="P8" s="46"/>
    </row>
    <row r="9" spans="1:16" s="3" customFormat="1" ht="28.5" customHeight="1">
      <c r="A9" s="127" t="s">
        <v>46</v>
      </c>
      <c r="B9" s="127"/>
      <c r="C9" s="127"/>
      <c r="D9" s="127"/>
      <c r="E9" s="127"/>
      <c r="F9" s="127"/>
      <c r="G9" s="127"/>
      <c r="H9" s="127"/>
      <c r="I9" s="127"/>
      <c r="J9" s="127"/>
      <c r="K9" s="46"/>
      <c r="L9" s="46"/>
      <c r="M9" s="46"/>
      <c r="N9" s="46"/>
      <c r="O9" s="46"/>
      <c r="P9" s="46"/>
    </row>
    <row r="10" spans="1:16" s="3" customFormat="1" ht="28.5" customHeight="1">
      <c r="A10" s="25"/>
      <c r="B10" s="102"/>
      <c r="C10" s="102"/>
      <c r="D10" s="102"/>
      <c r="E10" s="55" t="s">
        <v>21</v>
      </c>
      <c r="F10" s="55" t="s">
        <v>29</v>
      </c>
      <c r="G10" s="55" t="s">
        <v>30</v>
      </c>
      <c r="H10" s="135" t="s">
        <v>5</v>
      </c>
      <c r="I10" s="136"/>
      <c r="J10" s="137"/>
      <c r="K10" s="46"/>
      <c r="L10" s="46"/>
      <c r="M10" s="46"/>
      <c r="N10" s="46"/>
      <c r="O10" s="46"/>
      <c r="P10" s="46"/>
    </row>
    <row r="11" spans="1:16" s="3" customFormat="1" ht="28.5" customHeight="1">
      <c r="A11" s="54">
        <v>1</v>
      </c>
      <c r="B11" s="103" t="s">
        <v>49</v>
      </c>
      <c r="C11" s="104"/>
      <c r="D11" s="104"/>
      <c r="E11" s="58"/>
      <c r="F11" s="52">
        <v>0.8</v>
      </c>
      <c r="G11" s="27">
        <f>E11*F11*100</f>
        <v>0</v>
      </c>
      <c r="H11" s="138"/>
      <c r="I11" s="138"/>
      <c r="J11" s="138"/>
      <c r="K11" s="46"/>
      <c r="L11" s="46"/>
      <c r="M11" s="46"/>
      <c r="N11" s="46"/>
      <c r="O11" s="46"/>
      <c r="P11" s="46"/>
    </row>
    <row r="12" spans="1:16" s="3" customFormat="1" ht="28.5" customHeight="1" thickBot="1">
      <c r="A12" s="54">
        <v>2</v>
      </c>
      <c r="B12" s="103" t="s">
        <v>48</v>
      </c>
      <c r="C12" s="104"/>
      <c r="D12" s="104"/>
      <c r="E12" s="58"/>
      <c r="F12" s="52">
        <v>0.2</v>
      </c>
      <c r="G12" s="27">
        <f>E12*F12*100</f>
        <v>0</v>
      </c>
      <c r="H12" s="138"/>
      <c r="I12" s="138"/>
      <c r="J12" s="138"/>
      <c r="K12" s="46"/>
      <c r="L12" s="46"/>
      <c r="M12" s="46"/>
      <c r="N12" s="46"/>
      <c r="O12" s="46"/>
      <c r="P12" s="46"/>
    </row>
    <row r="13" spans="1:16" s="3" customFormat="1" ht="28.5" customHeight="1" thickBot="1" thickTop="1">
      <c r="A13" s="25"/>
      <c r="B13" s="102"/>
      <c r="C13" s="102"/>
      <c r="D13" s="102"/>
      <c r="E13" s="51"/>
      <c r="F13" s="38" t="s">
        <v>47</v>
      </c>
      <c r="G13" s="53">
        <f>SUM(G11,G12)</f>
        <v>0</v>
      </c>
      <c r="H13" s="97" t="s">
        <v>35</v>
      </c>
      <c r="I13" s="98"/>
      <c r="J13" s="26">
        <f>SUM(G13/100)</f>
        <v>0</v>
      </c>
      <c r="K13" s="46"/>
      <c r="L13" s="46"/>
      <c r="M13" s="56"/>
      <c r="N13" s="56">
        <v>1</v>
      </c>
      <c r="O13" s="56"/>
      <c r="P13" s="46"/>
    </row>
    <row r="14" spans="1:16" s="3" customFormat="1" ht="36.75" customHeight="1" thickTop="1">
      <c r="A14" s="4"/>
      <c r="G14" s="7"/>
      <c r="K14" s="46"/>
      <c r="L14" s="46"/>
      <c r="M14" s="56"/>
      <c r="N14" s="48">
        <v>1.5</v>
      </c>
      <c r="O14" s="56"/>
      <c r="P14" s="46"/>
    </row>
    <row r="15" spans="1:16" s="5" customFormat="1" ht="13.5" customHeight="1">
      <c r="A15" s="111" t="s">
        <v>18</v>
      </c>
      <c r="B15" s="111"/>
      <c r="C15" s="111"/>
      <c r="D15" s="111"/>
      <c r="E15" s="111"/>
      <c r="F15" s="111"/>
      <c r="G15" s="111"/>
      <c r="H15" s="111"/>
      <c r="I15" s="111"/>
      <c r="J15" s="112"/>
      <c r="K15" s="47"/>
      <c r="L15" s="47"/>
      <c r="M15" s="57"/>
      <c r="N15" s="49">
        <v>2</v>
      </c>
      <c r="O15" s="57"/>
      <c r="P15" s="47"/>
    </row>
    <row r="16" spans="1:16" s="3" customFormat="1" ht="29.25" customHeight="1">
      <c r="A16" s="113" t="s">
        <v>19</v>
      </c>
      <c r="B16" s="100"/>
      <c r="C16" s="100"/>
      <c r="D16" s="101"/>
      <c r="E16" s="45" t="s">
        <v>21</v>
      </c>
      <c r="F16" s="45" t="s">
        <v>29</v>
      </c>
      <c r="G16" s="45" t="s">
        <v>30</v>
      </c>
      <c r="H16" s="99" t="s">
        <v>5</v>
      </c>
      <c r="I16" s="100"/>
      <c r="J16" s="101"/>
      <c r="K16" s="46"/>
      <c r="L16" s="46"/>
      <c r="M16" s="56"/>
      <c r="N16" s="48">
        <v>2.5</v>
      </c>
      <c r="O16" s="56"/>
      <c r="P16" s="46"/>
    </row>
    <row r="17" spans="1:16" s="3" customFormat="1" ht="26.25" customHeight="1">
      <c r="A17" s="28" t="s">
        <v>14</v>
      </c>
      <c r="B17" s="110" t="s">
        <v>38</v>
      </c>
      <c r="C17" s="110"/>
      <c r="D17" s="110"/>
      <c r="E17" s="29">
        <f>J7</f>
        <v>0</v>
      </c>
      <c r="F17" s="31">
        <v>4</v>
      </c>
      <c r="G17" s="27">
        <f>SUM(E17*F17)</f>
        <v>0</v>
      </c>
      <c r="H17" s="105"/>
      <c r="I17" s="106"/>
      <c r="J17" s="106"/>
      <c r="K17" s="46"/>
      <c r="L17" s="46"/>
      <c r="M17" s="56"/>
      <c r="N17" s="48">
        <v>3</v>
      </c>
      <c r="O17" s="56"/>
      <c r="P17" s="46"/>
    </row>
    <row r="18" spans="1:16" s="3" customFormat="1" ht="26.25" customHeight="1">
      <c r="A18" s="28" t="s">
        <v>15</v>
      </c>
      <c r="B18" s="107" t="s">
        <v>22</v>
      </c>
      <c r="C18" s="108"/>
      <c r="D18" s="109"/>
      <c r="E18" s="35"/>
      <c r="F18" s="31">
        <v>2</v>
      </c>
      <c r="G18" s="27">
        <f>SUM(E18*F18)</f>
        <v>0</v>
      </c>
      <c r="H18" s="105"/>
      <c r="I18" s="106"/>
      <c r="J18" s="106"/>
      <c r="L18" s="46"/>
      <c r="M18" s="56"/>
      <c r="N18" s="49">
        <v>3.5</v>
      </c>
      <c r="O18" s="56"/>
      <c r="P18" s="46"/>
    </row>
    <row r="19" spans="1:16" s="3" customFormat="1" ht="26.25" customHeight="1">
      <c r="A19" s="28" t="s">
        <v>16</v>
      </c>
      <c r="B19" s="107" t="s">
        <v>39</v>
      </c>
      <c r="C19" s="108"/>
      <c r="D19" s="109"/>
      <c r="E19" s="35"/>
      <c r="F19" s="31">
        <v>1</v>
      </c>
      <c r="G19" s="27">
        <f>SUM(E19*F19)</f>
        <v>0</v>
      </c>
      <c r="H19" s="118"/>
      <c r="I19" s="119"/>
      <c r="J19" s="120"/>
      <c r="L19" s="46"/>
      <c r="M19" s="56"/>
      <c r="N19" s="48">
        <v>4</v>
      </c>
      <c r="O19" s="56"/>
      <c r="P19" s="46"/>
    </row>
    <row r="20" spans="1:16" s="3" customFormat="1" ht="26.25" customHeight="1" thickBot="1">
      <c r="A20" s="28" t="s">
        <v>37</v>
      </c>
      <c r="B20" s="107" t="s">
        <v>40</v>
      </c>
      <c r="C20" s="108"/>
      <c r="D20" s="109"/>
      <c r="E20" s="29">
        <f>J13</f>
        <v>0</v>
      </c>
      <c r="F20" s="31">
        <v>3</v>
      </c>
      <c r="G20" s="27">
        <f>SUM(E20*F20)</f>
        <v>0</v>
      </c>
      <c r="H20" s="105"/>
      <c r="I20" s="106"/>
      <c r="J20" s="106"/>
      <c r="M20" s="56"/>
      <c r="N20" s="48">
        <v>4.5</v>
      </c>
      <c r="O20" s="56"/>
      <c r="P20" s="46"/>
    </row>
    <row r="21" spans="1:16" s="3" customFormat="1" ht="28.5" customHeight="1" thickBot="1" thickTop="1">
      <c r="A21" s="6"/>
      <c r="E21" s="37"/>
      <c r="F21" s="38" t="s">
        <v>13</v>
      </c>
      <c r="G21" s="27">
        <f>SUM(G17:G20)</f>
        <v>0</v>
      </c>
      <c r="H21" s="36"/>
      <c r="I21" s="39" t="s">
        <v>31</v>
      </c>
      <c r="J21" s="22">
        <f>SUM(G21)/10</f>
        <v>0</v>
      </c>
      <c r="M21" s="56"/>
      <c r="N21" s="49">
        <v>5</v>
      </c>
      <c r="O21" s="56"/>
      <c r="P21" s="46"/>
    </row>
    <row r="22" spans="1:16" s="3" customFormat="1" ht="16.5" customHeight="1" thickTop="1">
      <c r="A22" s="4"/>
      <c r="G22" s="20"/>
      <c r="H22" s="8"/>
      <c r="I22" s="8"/>
      <c r="J22" s="20"/>
      <c r="M22" s="56"/>
      <c r="N22" s="48">
        <v>5.5</v>
      </c>
      <c r="O22" s="56"/>
      <c r="P22" s="46"/>
    </row>
    <row r="23" spans="1:16" s="3" customFormat="1" ht="10.5" customHeight="1">
      <c r="A23" s="4" t="s">
        <v>10</v>
      </c>
      <c r="G23" s="20"/>
      <c r="H23" s="8"/>
      <c r="I23" s="8"/>
      <c r="J23" s="20"/>
      <c r="M23" s="56"/>
      <c r="N23" s="48">
        <v>6</v>
      </c>
      <c r="O23" s="56"/>
      <c r="P23" s="46"/>
    </row>
    <row r="24" spans="1:16" s="3" customFormat="1" ht="9.75" customHeight="1">
      <c r="A24" s="117" t="s">
        <v>23</v>
      </c>
      <c r="B24" s="117"/>
      <c r="C24" s="117"/>
      <c r="D24" s="117"/>
      <c r="E24" s="117"/>
      <c r="F24" s="117"/>
      <c r="G24" s="117"/>
      <c r="H24" s="117"/>
      <c r="I24" s="117"/>
      <c r="J24" s="117"/>
      <c r="M24" s="56"/>
      <c r="N24" s="56"/>
      <c r="O24" s="56"/>
      <c r="P24" s="46"/>
    </row>
    <row r="25" spans="1:16" s="3" customFormat="1" ht="27.75" customHeight="1">
      <c r="A25" s="4"/>
      <c r="G25" s="7"/>
      <c r="M25" s="56"/>
      <c r="N25" s="56"/>
      <c r="O25" s="56"/>
      <c r="P25" s="46"/>
    </row>
    <row r="26" spans="1:10" s="3" customFormat="1" ht="36.75" customHeight="1">
      <c r="A26" s="76" t="s">
        <v>45</v>
      </c>
      <c r="B26" s="76"/>
      <c r="C26" s="76"/>
      <c r="D26" s="76"/>
      <c r="E26" s="76"/>
      <c r="F26" s="76"/>
      <c r="G26" s="76"/>
      <c r="H26" s="76"/>
      <c r="I26" s="76"/>
      <c r="J26" s="76"/>
    </row>
    <row r="27" spans="1:7" s="3" customFormat="1" ht="3" customHeight="1">
      <c r="A27" s="4"/>
      <c r="G27" s="7"/>
    </row>
    <row r="28" spans="1:10" s="5" customFormat="1" ht="11.25" customHeight="1">
      <c r="A28" s="116" t="s">
        <v>7</v>
      </c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7" s="3" customFormat="1" ht="3" customHeight="1">
      <c r="A29" s="4"/>
      <c r="G29" s="7"/>
    </row>
    <row r="30" spans="1:10" s="3" customFormat="1" ht="9" customHeight="1">
      <c r="A30" s="117" t="s">
        <v>20</v>
      </c>
      <c r="B30" s="117"/>
      <c r="C30" s="117"/>
      <c r="D30" s="117"/>
      <c r="E30" s="32"/>
      <c r="F30" s="32"/>
      <c r="G30" s="33"/>
      <c r="H30" s="90" t="s">
        <v>6</v>
      </c>
      <c r="I30" s="90"/>
      <c r="J30" s="90"/>
    </row>
    <row r="31" spans="1:10" s="3" customFormat="1" ht="9">
      <c r="A31" s="117"/>
      <c r="B31" s="117"/>
      <c r="C31" s="117"/>
      <c r="D31" s="117"/>
      <c r="E31" s="32"/>
      <c r="F31" s="32"/>
      <c r="G31" s="33"/>
      <c r="H31" s="90"/>
      <c r="I31" s="90"/>
      <c r="J31" s="90"/>
    </row>
    <row r="32" spans="1:10" s="3" customFormat="1" ht="49.5" customHeight="1">
      <c r="A32" s="114"/>
      <c r="B32" s="114"/>
      <c r="C32" s="114"/>
      <c r="D32" s="114"/>
      <c r="E32" s="34"/>
      <c r="F32" s="34"/>
      <c r="G32" s="33"/>
      <c r="H32" s="115"/>
      <c r="I32" s="115"/>
      <c r="J32" s="115"/>
    </row>
    <row r="33" spans="1:11" s="3" customFormat="1" ht="9">
      <c r="A33" s="4"/>
      <c r="G33" s="33"/>
      <c r="H33" s="33"/>
      <c r="I33" s="33"/>
      <c r="J33" s="33"/>
      <c r="K33" s="33"/>
    </row>
    <row r="34" spans="1:11" s="3" customFormat="1" ht="9">
      <c r="A34" s="4"/>
      <c r="G34" s="33"/>
      <c r="H34" s="33"/>
      <c r="I34" s="33"/>
      <c r="J34" s="33"/>
      <c r="K34" s="33"/>
    </row>
    <row r="35" spans="1:11" s="3" customFormat="1" ht="9">
      <c r="A35" s="4"/>
      <c r="G35" s="33"/>
      <c r="H35" s="33"/>
      <c r="I35" s="33"/>
      <c r="J35" s="33"/>
      <c r="K35" s="33"/>
    </row>
    <row r="36" spans="1:11" s="3" customFormat="1" ht="9">
      <c r="A36" s="4"/>
      <c r="G36" s="33"/>
      <c r="H36" s="33"/>
      <c r="I36" s="33"/>
      <c r="J36" s="33"/>
      <c r="K36" s="33"/>
    </row>
    <row r="37" spans="1:11" s="3" customFormat="1" ht="9">
      <c r="A37" s="4"/>
      <c r="G37" s="33"/>
      <c r="H37" s="33"/>
      <c r="I37" s="33"/>
      <c r="J37" s="33"/>
      <c r="K37" s="33"/>
    </row>
    <row r="38" spans="1:11" s="3" customFormat="1" ht="9">
      <c r="A38" s="4"/>
      <c r="G38" s="33"/>
      <c r="H38" s="33"/>
      <c r="I38" s="33"/>
      <c r="J38" s="33"/>
      <c r="K38" s="33"/>
    </row>
    <row r="39" spans="1:11" s="3" customFormat="1" ht="9">
      <c r="A39" s="4"/>
      <c r="G39" s="33"/>
      <c r="H39" s="33"/>
      <c r="I39" s="33"/>
      <c r="J39" s="33"/>
      <c r="K39" s="33"/>
    </row>
    <row r="40" spans="1:11" s="3" customFormat="1" ht="9">
      <c r="A40" s="4"/>
      <c r="G40" s="33"/>
      <c r="H40" s="33"/>
      <c r="I40" s="33"/>
      <c r="J40" s="33"/>
      <c r="K40" s="33"/>
    </row>
    <row r="41" spans="1:11" s="3" customFormat="1" ht="9">
      <c r="A41" s="4"/>
      <c r="G41" s="33"/>
      <c r="H41" s="33"/>
      <c r="I41" s="33"/>
      <c r="J41" s="33"/>
      <c r="K41" s="33"/>
    </row>
    <row r="42" spans="1:11" s="3" customFormat="1" ht="9">
      <c r="A42" s="4"/>
      <c r="G42" s="33"/>
      <c r="H42" s="33"/>
      <c r="I42" s="33"/>
      <c r="J42" s="33"/>
      <c r="K42" s="33"/>
    </row>
    <row r="43" spans="1:11" s="3" customFormat="1" ht="9">
      <c r="A43" s="4"/>
      <c r="G43" s="33"/>
      <c r="H43" s="33"/>
      <c r="I43" s="33"/>
      <c r="J43" s="33"/>
      <c r="K43" s="33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</sheetData>
  <sheetProtection password="CF73" sheet="1" selectLockedCells="1"/>
  <mergeCells count="39">
    <mergeCell ref="G5:J5"/>
    <mergeCell ref="G6:J6"/>
    <mergeCell ref="E7:F7"/>
    <mergeCell ref="B12:D12"/>
    <mergeCell ref="B13:D13"/>
    <mergeCell ref="H10:J10"/>
    <mergeCell ref="H11:J11"/>
    <mergeCell ref="H12:J12"/>
    <mergeCell ref="H13:I13"/>
    <mergeCell ref="H30:J31"/>
    <mergeCell ref="H19:J19"/>
    <mergeCell ref="H18:J18"/>
    <mergeCell ref="A1:B1"/>
    <mergeCell ref="H1:J1"/>
    <mergeCell ref="A3:J4"/>
    <mergeCell ref="F1:G1"/>
    <mergeCell ref="E5:F5"/>
    <mergeCell ref="A9:J9"/>
    <mergeCell ref="B6:D6"/>
    <mergeCell ref="A16:D16"/>
    <mergeCell ref="H16:J16"/>
    <mergeCell ref="H17:J17"/>
    <mergeCell ref="A32:D32"/>
    <mergeCell ref="H32:J32"/>
    <mergeCell ref="A28:J28"/>
    <mergeCell ref="B18:D18"/>
    <mergeCell ref="A30:D31"/>
    <mergeCell ref="A26:J26"/>
    <mergeCell ref="A24:J24"/>
    <mergeCell ref="E6:F6"/>
    <mergeCell ref="H7:I7"/>
    <mergeCell ref="A5:D5"/>
    <mergeCell ref="B10:D10"/>
    <mergeCell ref="B11:D11"/>
    <mergeCell ref="H20:J20"/>
    <mergeCell ref="B20:D20"/>
    <mergeCell ref="B17:D17"/>
    <mergeCell ref="A15:J15"/>
    <mergeCell ref="B19:D19"/>
  </mergeCells>
  <dataValidations count="4">
    <dataValidation type="list" allowBlank="1" showDropDown="1" showInputMessage="1" showErrorMessage="1" error="Nur halbe oder ganze Noten zulässig!" sqref="E19">
      <formula1>$N$13:$N$23</formula1>
    </dataValidation>
    <dataValidation type="list" allowBlank="1" showDropDown="1" showInputMessage="1" showErrorMessage="1" error="Nur halbe oder ganze Noten zulässig!" sqref="E6:F6">
      <formula1>$N$13:$N$23</formula1>
    </dataValidation>
    <dataValidation type="list" allowBlank="1" showDropDown="1" showInputMessage="1" showErrorMessage="1" error="Nur ganze oder halbe Noten zulässig!" sqref="E12">
      <formula1>$N$13:$N$23</formula1>
    </dataValidation>
    <dataValidation type="list" allowBlank="1" showDropDown="1" showInputMessage="1" showErrorMessage="1" error="Nur ganze oder halbe Noten zulässig!" sqref="E11">
      <formula1>$N$13:$N$23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2013-04-18T13:18:03Z</cp:lastPrinted>
  <dcterms:created xsi:type="dcterms:W3CDTF">2006-01-30T14:36:36Z</dcterms:created>
  <dcterms:modified xsi:type="dcterms:W3CDTF">2021-06-30T11:52:22Z</dcterms:modified>
  <cp:category/>
  <cp:version/>
  <cp:contentType/>
  <cp:contentStatus/>
</cp:coreProperties>
</file>